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<sst xmlns="http://schemas.openxmlformats.org/spreadsheetml/2006/main" xmlns:a="http://schemas.openxmlformats.org/drawingml/2006/main" xmlns:a15="http://schemas.microsoft.com/office/drawing/2012/main" xmlns:asvg="http://schemas.microsoft.com/office/drawing/2016/SVG/main" xmlns:c="http://schemas.openxmlformats.org/drawingml/2006/chart" xmlns:co="http://ncloudtech.com" xmlns:co-ooxml="http://ncloudtech.com/ooxml" xmlns:m="http://schemas.openxmlformats.org/officeDocument/2006/math" xmlns:mc="http://schemas.openxmlformats.org/markup-compatibility/2006" xmlns:o="urn:schemas-microsoft-com:office:office" xmlns:p="http://schemas.openxmlformats.org/presentationml/2006/main" xmlns:pic="http://schemas.openxmlformats.org/drawingml/2006/picture" xmlns:r="http://schemas.openxmlformats.org/officeDocument/2006/relationships" xmlns:s="http://schemas.openxmlformats.org/officeDocument/2006/sharedTypes" xmlns:sl="http://schemas.openxmlformats.org/schemaLibrary/2006/main" xmlns:v="urn:schemas-microsoft-com:vml" xmlns:w="http://schemas.openxmlformats.org/wordprocessingml/2006/main" xmlns:w10="urn:schemas-microsoft-com:office:word" xmlns:w14="http://schemas.microsoft.com/office/word/2010/wordml" xmlns:w15="http://schemas.microsoft.com/office/word/2012/wordml" xmlns:wp="http://schemas.openxmlformats.org/drawingml/2006/wordprocessingDrawing" xmlns:wpg="http://schemas.microsoft.com/office/word/2010/wordprocessingGroup" xmlns:wps="http://schemas.microsoft.com/office/word/2010/wordprocessingShape" xmlns:x="urn:schemas-microsoft-com:office:excel" xmlns:x14="http://schemas.microsoft.com/office/spreadsheetml/2009/9/main" xmlns:xdr="http://schemas.openxmlformats.org/drawingml/2006/spreadsheetDrawing" xmlns:xm="http://schemas.microsoft.com/office/excel/2006/main" mc:Ignorable="co co-ooxml w14 x14 w15">
  <si>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№3  к Решению Совета депутатов Сельского поселения "Омский сельсовет" ЗР  НАО от 30.04.2025 № 7</t>
  </si>
  <si>
    <t xml:space="preserve">Расходы бюджета по разделам и подразделам классификации расходов бюджета за 2024 год </t>
  </si>
  <si>
    <t>Наименование</t>
  </si>
  <si>
    <t>Раздел</t>
  </si>
  <si>
    <t>подраздел</t>
  </si>
  <si>
    <t>Сумма, тыс.руб.</t>
  </si>
  <si>
    <t>Уточненный план на 2024 год</t>
  </si>
  <si>
    <t xml:space="preserve">Исполнено за 2024 год 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</si>
  <si>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</si>
  <si>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</si>
  <si>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</si>
  <si>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 муниципального образования</t>
  </si>
  <si>
    <t>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</si>
  <si>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</si>
  <si>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</si>
  <si>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</si>
  <si>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</si>
  <si>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Резервные фонды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</si>
  <si>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</si>
  <si>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</si>
  <si>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</si>
  <si>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</si>
  <si>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</si>
  <si>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</si>
  <si>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</si>
  <si>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территорий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</si>
  <si>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 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</si>
  <si>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</si>
  <si>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</si>
  <si>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</si>
  <si>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</si>
  <si>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</si>
  <si>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</si>
  <si>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</si>
  <si>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</si>
  <si>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</si>
  <si>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 xml:space="preserve">Другие вопросы в области жилищно-коммунального хозяйства </t>
  </si>
  <si>
    <t>Образование</t>
  </si>
  <si>
    <t>07</t>
  </si>
  <si>
    <t>Молодежная политика</t>
  </si>
  <si>
    <t>Социальная политика</t>
  </si>
  <si>
    <t>Пенсионное обеспечение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</si>
</sst>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" formatCode="0.0" numFmtId="1001"/>
    <numFmt co:extendedFormatCode="@" formatCode="@" numFmtId="1002"/>
    <numFmt co:extendedFormatCode="#,##0.0" formatCode="#,##0.0" numFmtId="1003"/>
  </numFmts>
  <fonts count="9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9"/>
    </font>
    <font>
      <name val="Times New Roman"/>
      <b val="true"/>
      <sz val="10"/>
    </font>
    <font>
      <name val="Times New Roman"/>
      <color theme="1" tint="0"/>
      <sz val="8"/>
    </font>
    <font>
      <name val="Times New Roman"/>
      <b val="true"/>
      <color theme="1" tint="0"/>
      <sz val="10"/>
    </font>
    <font>
      <name val="Times New Roman"/>
      <color theme="1" tint="0"/>
      <sz val="10"/>
    </font>
    <font>
      <name val="Times New Roman"/>
      <b val="true"/>
      <color theme="1" tint="0"/>
      <sz val="8"/>
    </font>
    <font>
      <name val="Times New Roman"/>
      <color theme="1" tint="0"/>
      <sz val="11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4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25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right" vertical="center" wrapText="true"/>
    </xf>
    <xf applyAlignment="true" applyFont="true" applyNumberFormat="true" borderId="0" fillId="0" fontId="2" numFmtId="1000" quotePrefix="false">
      <alignment horizontal="center" vertical="center" wrapText="true"/>
    </xf>
    <xf applyAlignment="true" applyFont="true" applyNumberFormat="true" borderId="0" fillId="0" fontId="3" numFmtId="1000" quotePrefix="false">
      <alignment horizontal="center" wrapText="true"/>
    </xf>
    <xf applyAlignment="true" applyFont="true" applyNumberFormat="true" borderId="0" fillId="0" fontId="1" numFmtId="1000" quotePrefix="false">
      <alignment wrapText="true"/>
    </xf>
    <xf applyAlignment="true" applyFont="true" applyNumberFormat="true" borderId="0" fillId="0" fontId="4" numFmtId="1000" quotePrefix="false">
      <alignment vertical="center" wrapText="true"/>
    </xf>
    <xf applyAlignment="true" applyFont="true" applyNumberFormat="true" borderId="0" fillId="0" fontId="4" numFmtId="1000" quotePrefix="false">
      <alignment vertical="center"/>
    </xf>
    <xf applyAlignment="true" applyFont="true" applyNumberFormat="true" borderId="0" fillId="0" fontId="4" numFmtId="1000" quotePrefix="false">
      <alignment horizontal="right" vertical="center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textRotation="90" vertical="center"/>
    </xf>
    <xf applyAlignment="true" applyBorder="true" applyFont="true" applyNumberFormat="true" borderId="1" fillId="0" fontId="5" numFmtId="1000" quotePrefix="false">
      <alignment horizontal="center" vertical="center"/>
    </xf>
    <xf applyAlignment="true" applyBorder="true" applyFont="true" applyNumberFormat="true" borderId="2" fillId="0" fontId="5" numFmtId="1000" quotePrefix="false">
      <alignment horizontal="center" vertical="center"/>
    </xf>
    <xf applyAlignment="true" applyBorder="true" applyFont="true" applyNumberFormat="true" borderId="3" fillId="0" fontId="5" numFmtId="1000" quotePrefix="false">
      <alignment horizontal="center" vertical="center" wrapText="true"/>
    </xf>
    <xf applyAlignment="true" applyBorder="true" applyFont="true" applyNumberFormat="true" borderId="3" fillId="0" fontId="5" numFmtId="1000" quotePrefix="false">
      <alignment horizontal="center" textRotation="90" vertical="center"/>
    </xf>
    <xf applyAlignment="true" applyBorder="true" applyFont="true" applyNumberFormat="true" borderId="1" fillId="0" fontId="3" numFmtId="1001" quotePrefix="false">
      <alignment horizontal="center" vertical="center" wrapText="true"/>
    </xf>
    <xf applyAlignment="true" applyBorder="true" applyFill="true" applyFont="true" applyNumberFormat="true" borderId="1" fillId="2" fontId="6" numFmtId="1000" quotePrefix="false">
      <alignment vertical="center" wrapText="true"/>
    </xf>
    <xf applyAlignment="true" applyBorder="true" applyFill="true" applyFont="true" applyNumberFormat="true" borderId="1" fillId="2" fontId="4" numFmtId="1002" quotePrefix="false">
      <alignment vertical="center"/>
    </xf>
    <xf applyAlignment="true" applyBorder="true" applyFill="true" applyFont="true" applyNumberFormat="true" borderId="1" fillId="2" fontId="5" numFmtId="1003" quotePrefix="false">
      <alignment horizontal="center" vertical="center"/>
    </xf>
    <xf applyAlignment="true" applyBorder="true" applyFill="true" applyFont="true" applyNumberFormat="true" borderId="1" fillId="2" fontId="5" numFmtId="1000" quotePrefix="false">
      <alignment vertical="center" wrapText="true"/>
    </xf>
    <xf applyAlignment="true" applyBorder="true" applyFill="true" applyFont="true" applyNumberFormat="true" borderId="1" fillId="2" fontId="7" numFmtId="1002" quotePrefix="false">
      <alignment horizontal="center" vertical="center"/>
    </xf>
    <xf applyAlignment="true" applyBorder="true" applyFill="true" applyFont="true" applyNumberFormat="true" borderId="1" fillId="2" fontId="4" numFmtId="1002" quotePrefix="false">
      <alignment horizontal="center" vertical="center"/>
    </xf>
    <xf applyAlignment="true" applyBorder="true" applyFill="true" applyFont="true" applyNumberFormat="true" borderId="1" fillId="2" fontId="6" numFmtId="1003" quotePrefix="false">
      <alignment horizontal="center" vertical="center"/>
    </xf>
    <xf applyAlignment="true" applyBorder="true" applyFont="true" applyNumberFormat="true" borderId="1" fillId="0" fontId="8" numFmtId="1003" quotePrefix="false">
      <alignment horizontal="center" vertical="center"/>
    </xf>
    <xf applyAlignment="true" applyBorder="true" applyFill="true" applyFont="true" applyNumberFormat="true" borderId="1" fillId="2" fontId="5" numFmtId="1000" quotePrefix="false">
      <alignment vertical="center"/>
    </xf>
    <xf applyAlignment="true" applyBorder="true" applyFill="true" applyFont="true" applyNumberFormat="true" borderId="1" fillId="2" fontId="6" numFmtId="1000" quotePrefix="false">
      <alignment vertic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F31"/>
  <sheetViews>
    <sheetView showZeros="true" workbookViewId="0"/>
  </sheetViews>
  <sheetFormatPr baseColWidth="8" customHeight="false" defaultColWidth="9.14062530925693" defaultRowHeight="14.3999996185303" zeroHeight="false"/>
  <cols>
    <col customWidth="true" max="1" min="1" outlineLevel="0" width="68.218750142734"/>
    <col customWidth="true" max="2" min="2" outlineLevel="0" width="9.44140616343449"/>
    <col customWidth="true" max="3" min="3" outlineLevel="0" width="10.664062184135"/>
    <col customWidth="true" max="4" min="4" outlineLevel="0" width="14.664062184135"/>
    <col customWidth="true" max="5" min="5" outlineLevel="0" width="11.7773441484657"/>
  </cols>
  <sheetData>
    <row customHeight="true" ht="25.7999992370605" outlineLevel="0" r="1">
      <c r="A1" s="1" t="n"/>
      <c r="B1" s="2" t="s">
        <v>0</v>
      </c>
      <c r="C1" s="2" t="s"/>
      <c r="D1" s="2" t="s"/>
      <c r="E1" s="2" t="s"/>
    </row>
    <row outlineLevel="0" r="2">
      <c r="A2" s="1" t="n"/>
      <c r="B2" s="1" t="n"/>
      <c r="C2" s="1" t="n"/>
      <c r="D2" s="1" t="n"/>
    </row>
    <row customHeight="true" ht="24" outlineLevel="0" r="3">
      <c r="A3" s="3" t="s">
        <v>1</v>
      </c>
      <c r="B3" s="3" t="s"/>
      <c r="C3" s="3" t="s"/>
      <c r="D3" s="3" t="s"/>
      <c r="E3" s="3" t="s"/>
      <c r="F3" s="4" t="n"/>
    </row>
    <row outlineLevel="0" r="4">
      <c r="A4" s="5" t="n"/>
      <c r="B4" s="6" t="n"/>
      <c r="C4" s="6" t="n"/>
      <c r="D4" s="7" t="n"/>
    </row>
    <row outlineLevel="0" r="5">
      <c r="A5" s="8" t="s">
        <v>2</v>
      </c>
      <c r="B5" s="9" t="s">
        <v>3</v>
      </c>
      <c r="C5" s="9" t="s">
        <v>4</v>
      </c>
      <c r="D5" s="10" t="s">
        <v>5</v>
      </c>
      <c r="E5" s="11" t="s"/>
    </row>
    <row customHeight="true" ht="66" outlineLevel="0" r="6">
      <c r="A6" s="12" t="s"/>
      <c r="B6" s="13" t="s"/>
      <c r="C6" s="13" t="s"/>
      <c r="D6" s="14" t="s">
        <v>6</v>
      </c>
      <c r="E6" s="14" t="s">
        <v>7</v>
      </c>
    </row>
    <row customHeight="true" ht="25.2000007629395" outlineLevel="0" r="7">
      <c r="A7" s="15" t="s">
        <v>8</v>
      </c>
      <c r="B7" s="16" t="n"/>
      <c r="C7" s="16" t="n"/>
      <c r="D7" s="17" t="n">
        <f aca="false" ca="false" dt2D="false" dtr="false" t="normal">D8+D14+D16+D20+D23+D28+D30</f>
        <v>171757.5</v>
      </c>
      <c r="E7" s="17" t="n">
        <f aca="false" ca="false" dt2D="false" dtr="false" t="normal">E8+E14+E16+E20+E23+E28+E30</f>
        <v>169671.4</v>
      </c>
    </row>
    <row customHeight="true" ht="25.2000007629395" outlineLevel="0" r="8">
      <c r="A8" s="18" t="s">
        <v>9</v>
      </c>
      <c r="B8" s="19" t="s">
        <v>10</v>
      </c>
      <c r="C8" s="19" t="n"/>
      <c r="D8" s="17" t="n">
        <f aca="false" ca="false" dt2D="false" dtr="false" t="normal">D9+D10+D11+D12+D13</f>
        <v>29209.4</v>
      </c>
      <c r="E8" s="17" t="n">
        <f aca="false" ca="false" dt2D="false" dtr="false" t="normal">E9+E10+E11+E12+E13</f>
        <v>28676.9</v>
      </c>
    </row>
    <row customHeight="true" ht="25.2000007629395" outlineLevel="0" r="9">
      <c r="A9" s="15" t="s">
        <v>11</v>
      </c>
      <c r="B9" s="20" t="s">
        <v>10</v>
      </c>
      <c r="C9" s="20" t="s">
        <v>12</v>
      </c>
      <c r="D9" s="21" t="n">
        <f aca="false" ca="false" dt2D="false" dtr="false" t="normal">3281.1+300+14</f>
        <v>3595.1</v>
      </c>
      <c r="E9" s="22" t="n">
        <v>3517.4</v>
      </c>
    </row>
    <row customHeight="true" ht="31.7999992370605" outlineLevel="0" r="10">
      <c r="A10" s="15" t="s">
        <v>13</v>
      </c>
      <c r="B10" s="20" t="s">
        <v>10</v>
      </c>
      <c r="C10" s="20" t="s">
        <v>14</v>
      </c>
      <c r="D10" s="21" t="n">
        <f aca="false" ca="false" dt2D="false" dtr="false" t="normal">13597.5+153.2+37.6-50+50+119+150+260</f>
        <v>14317.300000000001</v>
      </c>
      <c r="E10" s="22" t="n">
        <v>14038.2</v>
      </c>
    </row>
    <row customHeight="true" ht="25.2000007629395" outlineLevel="0" r="11">
      <c r="A11" s="15" t="s">
        <v>15</v>
      </c>
      <c r="B11" s="20" t="s">
        <v>10</v>
      </c>
      <c r="C11" s="20" t="s">
        <v>16</v>
      </c>
      <c r="D11" s="21" t="n">
        <v>560.9</v>
      </c>
      <c r="E11" s="22" t="n">
        <v>560.9</v>
      </c>
    </row>
    <row customHeight="true" hidden="true" ht="25.2000007629395" outlineLevel="0" r="12">
      <c r="A12" s="15" t="s">
        <v>17</v>
      </c>
      <c r="B12" s="20" t="s">
        <v>10</v>
      </c>
      <c r="C12" s="20" t="n">
        <v>11</v>
      </c>
      <c r="D12" s="21" t="n">
        <v>0</v>
      </c>
      <c r="E12" s="22" t="n"/>
    </row>
    <row customHeight="true" ht="25.2000007629395" outlineLevel="0" r="13">
      <c r="A13" s="15" t="s">
        <v>18</v>
      </c>
      <c r="B13" s="20" t="s">
        <v>10</v>
      </c>
      <c r="C13" s="20" t="n">
        <v>13</v>
      </c>
      <c r="D13" s="21" t="n">
        <f aca="false" ca="false" dt2D="false" dtr="false" t="normal">10642.8+77.3+16</f>
        <v>10736.099999999999</v>
      </c>
      <c r="E13" s="22" t="n">
        <v>10560.4</v>
      </c>
    </row>
    <row customHeight="true" ht="25.2000007629395" outlineLevel="0" r="14">
      <c r="A14" s="18" t="s">
        <v>19</v>
      </c>
      <c r="B14" s="19" t="s">
        <v>12</v>
      </c>
      <c r="C14" s="19" t="n"/>
      <c r="D14" s="17" t="n">
        <f aca="false" ca="false" dt2D="false" dtr="false" t="normal">D15</f>
        <v>323.4</v>
      </c>
      <c r="E14" s="17" t="n">
        <f aca="false" ca="false" dt2D="false" dtr="false" t="normal">E15</f>
        <v>299.4</v>
      </c>
    </row>
    <row customHeight="true" ht="25.2000007629395" outlineLevel="0" r="15">
      <c r="A15" s="15" t="s">
        <v>20</v>
      </c>
      <c r="B15" s="20" t="s">
        <v>12</v>
      </c>
      <c r="C15" s="20" t="s">
        <v>21</v>
      </c>
      <c r="D15" s="21" t="n">
        <v>323.4</v>
      </c>
      <c r="E15" s="22" t="n">
        <v>299.4</v>
      </c>
    </row>
    <row customHeight="true" ht="25.2000007629395" outlineLevel="0" r="16">
      <c r="A16" s="18" t="s">
        <v>22</v>
      </c>
      <c r="B16" s="19" t="s">
        <v>21</v>
      </c>
      <c r="C16" s="19" t="n"/>
      <c r="D16" s="17" t="n">
        <f aca="false" ca="false" dt2D="false" dtr="false" t="normal">D17+D18+D19</f>
        <v>3318.1</v>
      </c>
      <c r="E16" s="17" t="n">
        <f aca="false" ca="false" dt2D="false" dtr="false" t="normal">E17+E18+E19</f>
        <v>3178.1</v>
      </c>
    </row>
    <row customHeight="true" ht="25.2000007629395" outlineLevel="0" r="17">
      <c r="A17" s="15" t="s">
        <v>23</v>
      </c>
      <c r="B17" s="20" t="s">
        <v>21</v>
      </c>
      <c r="C17" s="20" t="s">
        <v>24</v>
      </c>
      <c r="D17" s="21" t="n">
        <v>2979.6</v>
      </c>
      <c r="E17" s="22" t="n">
        <v>2852.6</v>
      </c>
    </row>
    <row customHeight="true" ht="25.2000007629395" outlineLevel="0" r="18">
      <c r="A18" s="15" t="s">
        <v>25</v>
      </c>
      <c r="B18" s="20" t="s">
        <v>21</v>
      </c>
      <c r="C18" s="20" t="n">
        <v>10</v>
      </c>
      <c r="D18" s="21" t="n">
        <f aca="false" ca="false" dt2D="false" dtr="false" t="normal">417.4-129</f>
        <v>288.4</v>
      </c>
      <c r="E18" s="22" t="n">
        <v>285.4</v>
      </c>
    </row>
    <row customHeight="true" ht="25.2000007629395" outlineLevel="0" r="19">
      <c r="A19" s="15" t="s">
        <v>26</v>
      </c>
      <c r="B19" s="20" t="s">
        <v>21</v>
      </c>
      <c r="C19" s="20" t="n">
        <v>14</v>
      </c>
      <c r="D19" s="21" t="n">
        <v>50.1</v>
      </c>
      <c r="E19" s="22" t="n">
        <v>40.1</v>
      </c>
    </row>
    <row customHeight="true" ht="25.2000007629395" outlineLevel="0" r="20">
      <c r="A20" s="18" t="s">
        <v>27</v>
      </c>
      <c r="B20" s="19" t="s">
        <v>14</v>
      </c>
      <c r="C20" s="19" t="n"/>
      <c r="D20" s="17" t="n">
        <f aca="false" ca="false" dt2D="false" dtr="false" t="normal">D21+D22</f>
        <v>116821.09999999999</v>
      </c>
      <c r="E20" s="17" t="n">
        <f aca="false" ca="false" dt2D="false" dtr="false" t="normal">E21+E22</f>
        <v>116335.7</v>
      </c>
    </row>
    <row customHeight="true" ht="25.2000007629395" outlineLevel="0" r="21">
      <c r="A21" s="15" t="s">
        <v>28</v>
      </c>
      <c r="B21" s="20" t="s">
        <v>14</v>
      </c>
      <c r="C21" s="20" t="s">
        <v>29</v>
      </c>
      <c r="D21" s="21" t="n">
        <f aca="false" ca="false" dt2D="false" dtr="false" t="normal">117357.2+148+96+470.8-2984.8</f>
        <v>115087.2</v>
      </c>
      <c r="E21" s="22" t="n">
        <v>115045.7</v>
      </c>
    </row>
    <row customHeight="true" ht="25.2000007629395" outlineLevel="0" r="22">
      <c r="A22" s="15" t="s">
        <v>30</v>
      </c>
      <c r="B22" s="20" t="s">
        <v>14</v>
      </c>
      <c r="C22" s="20" t="s">
        <v>31</v>
      </c>
      <c r="D22" s="21" t="n">
        <f aca="false" ca="false" dt2D="false" dtr="false" t="normal">582.4+561.2+590.3</f>
        <v>1733.8999999999999</v>
      </c>
      <c r="E22" s="22" t="n">
        <v>1290</v>
      </c>
    </row>
    <row customHeight="true" ht="25.2000007629395" outlineLevel="0" r="23">
      <c r="A23" s="18" t="s">
        <v>32</v>
      </c>
      <c r="B23" s="19" t="s">
        <v>29</v>
      </c>
      <c r="C23" s="19" t="n"/>
      <c r="D23" s="17" t="n">
        <f aca="false" ca="false" dt2D="false" dtr="false" t="normal">D24+D25+D26+D27</f>
        <v>18852</v>
      </c>
      <c r="E23" s="17" t="n">
        <f aca="false" ca="false" dt2D="false" dtr="false" t="normal">E24+E25+E26+E27</f>
        <v>17947.899999999998</v>
      </c>
    </row>
    <row customHeight="true" ht="25.2000007629395" outlineLevel="0" r="24">
      <c r="A24" s="15" t="s">
        <v>33</v>
      </c>
      <c r="B24" s="20" t="s">
        <v>29</v>
      </c>
      <c r="C24" s="20" t="s">
        <v>10</v>
      </c>
      <c r="D24" s="21" t="n">
        <f aca="false" ca="false" dt2D="false" dtr="false" t="normal">490+10-260</f>
        <v>240</v>
      </c>
      <c r="E24" s="22" t="n">
        <v>240</v>
      </c>
    </row>
    <row customHeight="true" ht="25.2000007629395" outlineLevel="0" r="25">
      <c r="A25" s="15" t="s">
        <v>34</v>
      </c>
      <c r="B25" s="20" t="s">
        <v>29</v>
      </c>
      <c r="C25" s="20" t="s">
        <v>12</v>
      </c>
      <c r="D25" s="21" t="n">
        <v>260.7</v>
      </c>
      <c r="E25" s="22" t="n">
        <v>45</v>
      </c>
    </row>
    <row customHeight="true" ht="25.2000007629395" outlineLevel="0" r="26">
      <c r="A26" s="15" t="s">
        <v>35</v>
      </c>
      <c r="B26" s="20" t="s">
        <v>29</v>
      </c>
      <c r="C26" s="20" t="s">
        <v>21</v>
      </c>
      <c r="D26" s="21" t="n">
        <f aca="false" ca="false" dt2D="false" dtr="false" t="normal">20922.6+490+175+210-500-1765.1-1440.8+6.1-6.1-100</f>
        <v>17991.7</v>
      </c>
      <c r="E26" s="22" t="n">
        <v>17390.1</v>
      </c>
    </row>
    <row customHeight="true" ht="25.2000007629395" outlineLevel="0" r="27">
      <c r="A27" s="15" t="s">
        <v>36</v>
      </c>
      <c r="B27" s="20" t="s">
        <v>29</v>
      </c>
      <c r="C27" s="20" t="s">
        <v>29</v>
      </c>
      <c r="D27" s="21" t="n">
        <v>359.6</v>
      </c>
      <c r="E27" s="22" t="n">
        <v>272.8</v>
      </c>
    </row>
    <row customHeight="true" ht="25.2000007629395" outlineLevel="0" r="28">
      <c r="A28" s="23" t="s">
        <v>37</v>
      </c>
      <c r="B28" s="19" t="s">
        <v>38</v>
      </c>
      <c r="C28" s="19" t="n"/>
      <c r="D28" s="17" t="n">
        <v>110</v>
      </c>
      <c r="E28" s="17" t="n">
        <v>110</v>
      </c>
    </row>
    <row customHeight="true" ht="25.2000007629395" outlineLevel="0" r="29">
      <c r="A29" s="24" t="s">
        <v>39</v>
      </c>
      <c r="B29" s="20" t="s">
        <v>38</v>
      </c>
      <c r="C29" s="20" t="s">
        <v>38</v>
      </c>
      <c r="D29" s="21" t="n">
        <v>110</v>
      </c>
      <c r="E29" s="22" t="n">
        <v>110</v>
      </c>
    </row>
    <row customHeight="true" ht="25.2000007629395" outlineLevel="0" r="30">
      <c r="A30" s="18" t="s">
        <v>40</v>
      </c>
      <c r="B30" s="19" t="n">
        <v>10</v>
      </c>
      <c r="C30" s="19" t="n"/>
      <c r="D30" s="17" t="n">
        <f aca="false" ca="false" dt2D="false" dtr="false" t="normal">D31</f>
        <v>3123.5</v>
      </c>
      <c r="E30" s="17" t="n">
        <f aca="false" ca="false" dt2D="false" dtr="false" t="normal">E31</f>
        <v>3123.4</v>
      </c>
    </row>
    <row customHeight="true" ht="25.2000007629395" outlineLevel="0" r="31">
      <c r="A31" s="15" t="s">
        <v>41</v>
      </c>
      <c r="B31" s="20" t="n">
        <v>10</v>
      </c>
      <c r="C31" s="20" t="s">
        <v>10</v>
      </c>
      <c r="D31" s="21" t="n">
        <f aca="false" ca="false" dt2D="false" dtr="false" t="normal">3110.2+8.4+4.9</f>
        <v>3123.5</v>
      </c>
      <c r="E31" s="22" t="n">
        <v>3123.4</v>
      </c>
    </row>
  </sheetData>
  <mergeCells count="6">
    <mergeCell ref="B1:E1"/>
    <mergeCell ref="A5:A6"/>
    <mergeCell ref="B5:B6"/>
    <mergeCell ref="C5:C6"/>
    <mergeCell ref="D5:E5"/>
    <mergeCell ref="A3:E3"/>
  </mergeCells>
  <pageMargins bottom="0.75" footer="0.300000011920929" header="0.300000011920929" left="0.700000047683716" right="0.700000047683716" top="0.75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2025-04-30T09:32:32Z</dcterms:modified>
</cp:coreProperties>
</file>